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ownloadSitGenCP" sheetId="1" r:id="rId1"/>
  </sheets>
  <definedNames>
    <definedName name="_xlnm.Print_Area" localSheetId="0">'downloadSitGenCP'!$A$1:$S$19</definedName>
  </definedNames>
  <calcPr fullCalcOnLoad="1"/>
</workbook>
</file>

<file path=xl/sharedStrings.xml><?xml version="1.0" encoding="utf-8"?>
<sst xmlns="http://schemas.openxmlformats.org/spreadsheetml/2006/main" count="58" uniqueCount="45">
  <si>
    <t>70</t>
  </si>
  <si>
    <t>11</t>
  </si>
  <si>
    <t>0.00%</t>
  </si>
  <si>
    <t>80</t>
  </si>
  <si>
    <t>Taux d'execution</t>
  </si>
  <si>
    <t xml:space="preserve">   الاعتمادات المفتوحة بالميزانية او ترخيصات</t>
  </si>
  <si>
    <t>التغييرات</t>
  </si>
  <si>
    <t xml:space="preserve">الاعتمادات النهائية للسنة </t>
  </si>
  <si>
    <t>الاعتمادات المنقولة</t>
  </si>
  <si>
    <t xml:space="preserve">   الاعتمادات النهائية</t>
  </si>
  <si>
    <t xml:space="preserve"> المصاريف الملتزم بها </t>
  </si>
  <si>
    <t xml:space="preserve"> الحوالات الصادرة والمؤشر عليها </t>
  </si>
  <si>
    <t>الالتزامات المنقولة</t>
  </si>
  <si>
    <t xml:space="preserve">الاعتمادات المنقولة </t>
  </si>
  <si>
    <t xml:space="preserve">الاعتمادات الملغاة </t>
  </si>
  <si>
    <t>المداخيل الى غاية 31/12/2018</t>
  </si>
  <si>
    <t>الباب</t>
  </si>
  <si>
    <t>الفصل</t>
  </si>
  <si>
    <t>الفقرة</t>
  </si>
  <si>
    <t>السطر</t>
  </si>
  <si>
    <t>نوع المصاريف</t>
  </si>
  <si>
    <t>ضريبة الإضافية على الذبح لفائدة المؤسسات الخيرية</t>
  </si>
  <si>
    <t xml:space="preserve">المبادرة المحلية للتنمية البشرية </t>
  </si>
  <si>
    <t>الانارة العمومية</t>
  </si>
  <si>
    <t>نقط الماء العمومية</t>
  </si>
  <si>
    <t>المجموع</t>
  </si>
  <si>
    <t>مجموع حسابات المبالغ المرصودة  لأمور خصوصية</t>
  </si>
  <si>
    <t>مجموع حسابات النفقات من المبالغ المرصودة </t>
  </si>
  <si>
    <t>افران في :</t>
  </si>
  <si>
    <t>الرئيس</t>
  </si>
  <si>
    <t>310202 حسابات المبالغ المرصودة  لأمور خصوصية </t>
  </si>
  <si>
    <t>320102 حسابات النفقات من المبالغ المرصودة </t>
  </si>
  <si>
    <t>320202 حسابات النفقات من المبالغ المرصودة </t>
  </si>
  <si>
    <t>310102 حسابات المبالغ المرصودة  لأمور خصوصية </t>
  </si>
  <si>
    <t>ملاحظات</t>
  </si>
  <si>
    <t>السنة المالية 2018</t>
  </si>
  <si>
    <t>بيان تنفيذ الميزانية - الحسابات الخصوصية -</t>
  </si>
  <si>
    <t>تحدد  الاعتمادات النهائية في : ستة مليون و اربعة مائة و ستة و ثمانون الف و سبعة مائة و اربعة و ثمانون درهم صفر سنتيم</t>
  </si>
  <si>
    <t>تحدد  الالتزامات النهائية في : ستة مليون و  مائتان و  ثمانية و اربعون الف و ثلاثة و ثمانون  درهم و سبعون سنتيم</t>
  </si>
  <si>
    <t>تحدد  مبالغ الحوالات النهائية و المؤشر عليها في :  ستة مليون و  مائة و سبعة و ستون الف و ثمانية  مائة و اثنان ثمانون  درهم و واحد و اربعون سنتيم</t>
  </si>
  <si>
    <t xml:space="preserve">تحدد  الالتزامات المنقولة في : ثمانون الف و مائتان و واحد درهم و تسعة و عشرون سنتيم </t>
  </si>
  <si>
    <t>تاشيرة المحاسب المختص</t>
  </si>
  <si>
    <t>تحدد  المداخيل الى غاية 2018/12/31 في : ستة مليون و ثمانية مائة و تسعة و ثمانون الف و مائتان و اثنان و ستون درهم ستون سنتيم</t>
  </si>
  <si>
    <t xml:space="preserve">تحدد  الاعتمادات المنقولة في : ثلاثة مائة و احدى عشر الف و ثلاثة مائة و ثمانون درهم و تسعة عشر سنتيم </t>
  </si>
  <si>
    <t>تحدد  الاعتمادات الملغاة في : سبعة الف و اربعة مائة و ستة و ثمانون درهم و عشرون سنتيم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</si>
</sst>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[Red]\-#,##0.00\ 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5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8"/>
      <name val="SansSerif"/>
      <family val="0"/>
    </font>
    <font>
      <b/>
      <sz val="12"/>
      <color indexed="8"/>
      <name val="SansSerif"/>
      <family val="0"/>
    </font>
    <font>
      <sz val="12"/>
      <color indexed="8"/>
      <name val="SansSerif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dashDot"/>
      <top style="thin"/>
      <bottom style="dashDot"/>
    </border>
    <border>
      <left style="dashDot"/>
      <right style="dashDot"/>
      <top style="thin"/>
      <bottom style="dashDot"/>
    </border>
    <border>
      <left style="dashDot"/>
      <right style="dashDot"/>
      <top style="dashDot"/>
      <bottom style="dashDot"/>
    </border>
    <border>
      <left style="dashDot"/>
      <right style="thin"/>
      <top style="thin"/>
      <bottom style="dashDot"/>
    </border>
    <border>
      <left style="thin"/>
      <right style="dashDot"/>
      <top style="dashDot"/>
      <bottom style="dashDot"/>
    </border>
    <border>
      <left style="dashDot"/>
      <right style="thin"/>
      <top style="dashDot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thin"/>
      <top style="dashDot"/>
      <bottom style="dashDot"/>
    </border>
    <border>
      <left style="thin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thin"/>
      <top style="dashDot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172" fontId="5" fillId="34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2" fontId="3" fillId="35" borderId="13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vertical="center" indent="1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12"/>
    </xf>
    <xf numFmtId="0" fontId="44" fillId="35" borderId="13" xfId="0" applyFont="1" applyFill="1" applyBorder="1" applyAlignment="1">
      <alignment horizontal="right" vertical="center" wrapText="1" indent="1"/>
    </xf>
    <xf numFmtId="0" fontId="3" fillId="35" borderId="13" xfId="0" applyFont="1" applyFill="1" applyBorder="1" applyAlignment="1">
      <alignment horizontal="center" vertical="center" wrapText="1"/>
    </xf>
    <xf numFmtId="172" fontId="3" fillId="36" borderId="13" xfId="0" applyNumberFormat="1" applyFont="1" applyFill="1" applyBorder="1" applyAlignment="1">
      <alignment vertical="center" wrapText="1"/>
    </xf>
    <xf numFmtId="172" fontId="3" fillId="13" borderId="13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indent="3"/>
    </xf>
    <xf numFmtId="0" fontId="8" fillId="0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vertical="center" wrapText="1"/>
    </xf>
    <xf numFmtId="172" fontId="3" fillId="35" borderId="16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2" fontId="3" fillId="35" borderId="18" xfId="0" applyNumberFormat="1" applyFont="1" applyFill="1" applyBorder="1" applyAlignment="1">
      <alignment horizontal="center" vertical="center" wrapText="1"/>
    </xf>
    <xf numFmtId="172" fontId="3" fillId="35" borderId="17" xfId="0" applyNumberFormat="1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 indent="3"/>
    </xf>
    <xf numFmtId="0" fontId="8" fillId="0" borderId="20" xfId="0" applyFont="1" applyFill="1" applyBorder="1" applyAlignment="1">
      <alignment horizontal="right" vertical="center" indent="3"/>
    </xf>
    <xf numFmtId="0" fontId="8" fillId="0" borderId="21" xfId="0" applyFont="1" applyFill="1" applyBorder="1" applyAlignment="1">
      <alignment horizontal="right" vertical="center" indent="3"/>
    </xf>
    <xf numFmtId="0" fontId="8" fillId="0" borderId="22" xfId="0" applyFont="1" applyFill="1" applyBorder="1" applyAlignment="1">
      <alignment horizontal="right" vertical="center" indent="3"/>
    </xf>
    <xf numFmtId="0" fontId="8" fillId="0" borderId="23" xfId="0" applyFont="1" applyFill="1" applyBorder="1" applyAlignment="1">
      <alignment horizontal="right" vertical="center" indent="3"/>
    </xf>
    <xf numFmtId="0" fontId="8" fillId="0" borderId="24" xfId="0" applyFont="1" applyFill="1" applyBorder="1" applyAlignment="1">
      <alignment horizontal="right" vertical="center" indent="3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28575</xdr:rowOff>
    </xdr:from>
    <xdr:ext cx="190500" cy="276225"/>
    <xdr:sp>
      <xdr:nvSpPr>
        <xdr:cNvPr id="1" name="ZoneTexte 1"/>
        <xdr:cNvSpPr txBox="1">
          <a:spLocks noChangeArrowheads="1"/>
        </xdr:cNvSpPr>
      </xdr:nvSpPr>
      <xdr:spPr>
        <a:xfrm flipH="1">
          <a:off x="1962150" y="2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238375" cy="800100"/>
    <xdr:sp>
      <xdr:nvSpPr>
        <xdr:cNvPr id="2" name="ZoneTexte 2"/>
        <xdr:cNvSpPr txBox="1">
          <a:spLocks noChangeArrowheads="1"/>
        </xdr:cNvSpPr>
      </xdr:nvSpPr>
      <xdr:spPr>
        <a:xfrm flipH="1">
          <a:off x="0" y="0"/>
          <a:ext cx="22383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المملكة المغربية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افران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افران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rightToLeft="1" tabSelected="1" view="pageBreakPreview" zoomScale="60" zoomScaleNormal="106" zoomScalePageLayoutView="0" workbookViewId="0" topLeftCell="A2">
      <selection activeCell="R1" sqref="A1:R19"/>
    </sheetView>
  </sheetViews>
  <sheetFormatPr defaultColWidth="9.140625" defaultRowHeight="12.75"/>
  <cols>
    <col min="1" max="1" width="29.140625" style="0" customWidth="1"/>
    <col min="2" max="3" width="7.28125" style="0" customWidth="1"/>
    <col min="4" max="4" width="6.57421875" style="0" customWidth="1"/>
    <col min="5" max="5" width="7.8515625" style="0" customWidth="1"/>
    <col min="6" max="6" width="34.421875" style="0" customWidth="1"/>
    <col min="7" max="7" width="20.421875" style="0" customWidth="1"/>
    <col min="8" max="8" width="12.140625" style="0" customWidth="1"/>
    <col min="9" max="9" width="20.421875" style="0" customWidth="1"/>
    <col min="10" max="10" width="18.00390625" style="0" customWidth="1"/>
    <col min="11" max="11" width="20.421875" style="0" customWidth="1"/>
    <col min="12" max="12" width="19.8515625" style="0" customWidth="1"/>
    <col min="13" max="14" width="20.421875" style="0" customWidth="1"/>
    <col min="15" max="15" width="16.7109375" style="0" customWidth="1"/>
    <col min="16" max="16" width="17.7109375" style="0" customWidth="1"/>
    <col min="17" max="17" width="18.7109375" style="0" customWidth="1"/>
    <col min="18" max="18" width="27.7109375" style="0" customWidth="1"/>
    <col min="19" max="19" width="17.57421875" style="0" hidden="1" customWidth="1"/>
    <col min="20" max="20" width="106.00390625" style="0" customWidth="1"/>
  </cols>
  <sheetData>
    <row r="1" spans="2:20" ht="49.5" customHeight="1">
      <c r="B1" s="23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5" t="s">
        <v>35</v>
      </c>
      <c r="S1" s="1"/>
      <c r="T1" s="1"/>
    </row>
    <row r="2" spans="2:20" ht="30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6"/>
      <c r="S2" s="1"/>
      <c r="T2" s="1"/>
    </row>
    <row r="3" spans="1:20" ht="77.25" customHeight="1">
      <c r="A3" s="8"/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15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20" t="s">
        <v>34</v>
      </c>
      <c r="S3" s="4" t="s">
        <v>4</v>
      </c>
      <c r="T3" s="1"/>
    </row>
    <row r="4" spans="1:20" ht="49.5" customHeight="1">
      <c r="A4" s="21" t="s">
        <v>33</v>
      </c>
      <c r="B4" s="15" t="s">
        <v>0</v>
      </c>
      <c r="C4" s="15" t="s">
        <v>0</v>
      </c>
      <c r="D4" s="15" t="s">
        <v>0</v>
      </c>
      <c r="E4" s="15" t="s">
        <v>1</v>
      </c>
      <c r="F4" s="14" t="s">
        <v>21</v>
      </c>
      <c r="G4" s="10">
        <v>60000</v>
      </c>
      <c r="H4" s="10"/>
      <c r="I4" s="10">
        <f>G4+H4</f>
        <v>60000</v>
      </c>
      <c r="J4" s="10">
        <v>6748.8</v>
      </c>
      <c r="K4" s="10">
        <f>J4+I4</f>
        <v>66748.8</v>
      </c>
      <c r="L4" s="10">
        <v>59262.6</v>
      </c>
      <c r="M4" s="10">
        <v>32656.5</v>
      </c>
      <c r="N4" s="10">
        <v>0</v>
      </c>
      <c r="O4" s="10">
        <f>M4-N4</f>
        <v>32656.5</v>
      </c>
      <c r="P4" s="10">
        <f>L4-N4</f>
        <v>59262.6</v>
      </c>
      <c r="Q4" s="10">
        <f>K4-P4</f>
        <v>7486.200000000004</v>
      </c>
      <c r="R4" s="22"/>
      <c r="S4" s="5">
        <v>0.91</v>
      </c>
      <c r="T4" s="1"/>
    </row>
    <row r="5" spans="1:20" ht="49.5" customHeight="1">
      <c r="A5" s="21" t="s">
        <v>30</v>
      </c>
      <c r="B5" s="15" t="s">
        <v>0</v>
      </c>
      <c r="C5" s="15" t="s">
        <v>0</v>
      </c>
      <c r="D5" s="15" t="s">
        <v>0</v>
      </c>
      <c r="E5" s="15" t="s">
        <v>1</v>
      </c>
      <c r="F5" s="14" t="s">
        <v>22</v>
      </c>
      <c r="G5" s="10">
        <v>200000</v>
      </c>
      <c r="H5" s="10"/>
      <c r="I5" s="10">
        <f>G5+H5</f>
        <v>200000</v>
      </c>
      <c r="J5" s="10">
        <v>620000</v>
      </c>
      <c r="K5" s="10">
        <f>J5+I5</f>
        <v>820000</v>
      </c>
      <c r="L5" s="10">
        <v>1230000</v>
      </c>
      <c r="M5" s="10">
        <v>615427.2</v>
      </c>
      <c r="N5" s="10">
        <v>567882.41</v>
      </c>
      <c r="O5" s="10">
        <f>M5-N5</f>
        <v>47544.78999999992</v>
      </c>
      <c r="P5" s="10">
        <f>K5-N5</f>
        <v>252117.58999999997</v>
      </c>
      <c r="Q5" s="10">
        <v>0</v>
      </c>
      <c r="R5" s="22"/>
      <c r="S5" s="3"/>
      <c r="T5" s="1"/>
    </row>
    <row r="6" spans="1:20" ht="49.5" customHeight="1">
      <c r="A6" s="27" t="s">
        <v>26</v>
      </c>
      <c r="B6" s="28"/>
      <c r="C6" s="28"/>
      <c r="D6" s="28"/>
      <c r="E6" s="28"/>
      <c r="F6" s="28"/>
      <c r="G6" s="17">
        <f>G5+G4</f>
        <v>260000</v>
      </c>
      <c r="H6" s="17">
        <f aca="true" t="shared" si="0" ref="H6:P6">H5+H4</f>
        <v>0</v>
      </c>
      <c r="I6" s="17">
        <f t="shared" si="0"/>
        <v>260000</v>
      </c>
      <c r="J6" s="17">
        <f t="shared" si="0"/>
        <v>626748.8</v>
      </c>
      <c r="K6" s="17">
        <f t="shared" si="0"/>
        <v>886748.8</v>
      </c>
      <c r="L6" s="17">
        <f t="shared" si="0"/>
        <v>1289262.6</v>
      </c>
      <c r="M6" s="17">
        <f t="shared" si="0"/>
        <v>648083.7</v>
      </c>
      <c r="N6" s="17">
        <f t="shared" si="0"/>
        <v>567882.41</v>
      </c>
      <c r="O6" s="17">
        <f t="shared" si="0"/>
        <v>80201.28999999992</v>
      </c>
      <c r="P6" s="17">
        <f t="shared" si="0"/>
        <v>311380.18999999994</v>
      </c>
      <c r="Q6" s="17">
        <f>Q5+Q4</f>
        <v>7486.200000000004</v>
      </c>
      <c r="R6" s="22"/>
      <c r="S6" s="3"/>
      <c r="T6" s="1"/>
    </row>
    <row r="7" spans="1:19" ht="49.5" customHeight="1">
      <c r="A7" s="21" t="s">
        <v>31</v>
      </c>
      <c r="B7" s="15" t="s">
        <v>3</v>
      </c>
      <c r="C7" s="15" t="s">
        <v>3</v>
      </c>
      <c r="D7" s="15" t="s">
        <v>3</v>
      </c>
      <c r="E7" s="15" t="s">
        <v>1</v>
      </c>
      <c r="F7" s="14" t="s">
        <v>23</v>
      </c>
      <c r="G7" s="10">
        <v>5000000</v>
      </c>
      <c r="H7" s="10"/>
      <c r="I7" s="10">
        <f>G7+H7</f>
        <v>5000000</v>
      </c>
      <c r="J7" s="10"/>
      <c r="K7" s="10">
        <f>J7+I7</f>
        <v>5000000</v>
      </c>
      <c r="L7" s="10">
        <v>5000000</v>
      </c>
      <c r="M7" s="10">
        <v>5000000</v>
      </c>
      <c r="N7" s="10">
        <v>5000000</v>
      </c>
      <c r="O7" s="10">
        <f>M7-N7</f>
        <v>0</v>
      </c>
      <c r="P7" s="10">
        <f>K7-N7</f>
        <v>0</v>
      </c>
      <c r="Q7" s="10">
        <f>K7-P7-N7</f>
        <v>0</v>
      </c>
      <c r="R7" s="22"/>
      <c r="S7" s="6" t="s">
        <v>2</v>
      </c>
    </row>
    <row r="8" spans="1:19" ht="49.5" customHeight="1">
      <c r="A8" s="21" t="s">
        <v>32</v>
      </c>
      <c r="B8" s="15" t="s">
        <v>3</v>
      </c>
      <c r="C8" s="15" t="s">
        <v>3</v>
      </c>
      <c r="D8" s="15" t="s">
        <v>3</v>
      </c>
      <c r="E8" s="15" t="s">
        <v>1</v>
      </c>
      <c r="F8" s="14" t="s">
        <v>24</v>
      </c>
      <c r="G8" s="10">
        <v>600000</v>
      </c>
      <c r="H8" s="10"/>
      <c r="I8" s="10">
        <f>G8+H8</f>
        <v>600000</v>
      </c>
      <c r="J8" s="10"/>
      <c r="K8" s="10">
        <f>J8+I8</f>
        <v>600000</v>
      </c>
      <c r="L8" s="10">
        <v>600000</v>
      </c>
      <c r="M8" s="10">
        <v>600000</v>
      </c>
      <c r="N8" s="10">
        <v>600000</v>
      </c>
      <c r="O8" s="10">
        <f>M8-N8</f>
        <v>0</v>
      </c>
      <c r="P8" s="10">
        <f>K8-N8</f>
        <v>0</v>
      </c>
      <c r="Q8" s="10">
        <f>K8-P8-N8</f>
        <v>0</v>
      </c>
      <c r="R8" s="22"/>
      <c r="S8" s="3"/>
    </row>
    <row r="9" spans="1:19" ht="49.5" customHeight="1">
      <c r="A9" s="27" t="s">
        <v>27</v>
      </c>
      <c r="B9" s="28"/>
      <c r="C9" s="28"/>
      <c r="D9" s="28"/>
      <c r="E9" s="28"/>
      <c r="F9" s="28"/>
      <c r="G9" s="17">
        <f>G8+G7</f>
        <v>5600000</v>
      </c>
      <c r="H9" s="17">
        <f aca="true" t="shared" si="1" ref="H9:Q9">H8+H7</f>
        <v>0</v>
      </c>
      <c r="I9" s="17">
        <f t="shared" si="1"/>
        <v>5600000</v>
      </c>
      <c r="J9" s="17">
        <f t="shared" si="1"/>
        <v>0</v>
      </c>
      <c r="K9" s="17">
        <f t="shared" si="1"/>
        <v>5600000</v>
      </c>
      <c r="L9" s="17">
        <f t="shared" si="1"/>
        <v>5600000</v>
      </c>
      <c r="M9" s="17">
        <f t="shared" si="1"/>
        <v>5600000</v>
      </c>
      <c r="N9" s="17">
        <f t="shared" si="1"/>
        <v>5600000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22"/>
      <c r="S9" s="7"/>
    </row>
    <row r="10" spans="1:19" ht="49.5" customHeight="1">
      <c r="A10" s="29" t="s">
        <v>25</v>
      </c>
      <c r="B10" s="30"/>
      <c r="C10" s="30"/>
      <c r="D10" s="30"/>
      <c r="E10" s="30"/>
      <c r="F10" s="30"/>
      <c r="G10" s="16">
        <f>G9+G6</f>
        <v>5860000</v>
      </c>
      <c r="H10" s="16">
        <f aca="true" t="shared" si="2" ref="H10:Q10">H9+H6</f>
        <v>0</v>
      </c>
      <c r="I10" s="16">
        <f t="shared" si="2"/>
        <v>5860000</v>
      </c>
      <c r="J10" s="16">
        <f t="shared" si="2"/>
        <v>626748.8</v>
      </c>
      <c r="K10" s="16">
        <f t="shared" si="2"/>
        <v>6486748.8</v>
      </c>
      <c r="L10" s="16">
        <f t="shared" si="2"/>
        <v>6889262.6</v>
      </c>
      <c r="M10" s="16">
        <f t="shared" si="2"/>
        <v>6248083.7</v>
      </c>
      <c r="N10" s="16">
        <f t="shared" si="2"/>
        <v>6167882.41</v>
      </c>
      <c r="O10" s="16">
        <f t="shared" si="2"/>
        <v>80201.28999999992</v>
      </c>
      <c r="P10" s="16">
        <f t="shared" si="2"/>
        <v>311380.18999999994</v>
      </c>
      <c r="Q10" s="16">
        <f t="shared" si="2"/>
        <v>7486.200000000004</v>
      </c>
      <c r="R10" s="22"/>
      <c r="S10" s="7"/>
    </row>
    <row r="11" spans="1:22" ht="34.5" customHeight="1">
      <c r="A11" s="31" t="s">
        <v>37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  <c r="T11" s="19"/>
      <c r="U11" s="19"/>
      <c r="V11" s="19"/>
    </row>
    <row r="12" spans="1:22" ht="34.5" customHeight="1">
      <c r="A12" s="31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18"/>
      <c r="T12" s="18"/>
      <c r="U12" s="18"/>
      <c r="V12" s="18"/>
    </row>
    <row r="13" spans="1:22" ht="34.5" customHeight="1">
      <c r="A13" s="31" t="s">
        <v>38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19"/>
      <c r="T13" s="19"/>
      <c r="U13" s="19"/>
      <c r="V13" s="19"/>
    </row>
    <row r="14" spans="1:22" ht="34.5" customHeight="1">
      <c r="A14" s="31" t="s">
        <v>39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19"/>
      <c r="T14" s="19"/>
      <c r="U14" s="19"/>
      <c r="V14" s="19"/>
    </row>
    <row r="15" spans="1:22" ht="34.5" customHeight="1">
      <c r="A15" s="31" t="s">
        <v>40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9"/>
      <c r="T15" s="19"/>
      <c r="U15" s="19"/>
      <c r="V15" s="19"/>
    </row>
    <row r="16" spans="1:22" ht="34.5" customHeight="1">
      <c r="A16" s="31" t="s">
        <v>43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19"/>
      <c r="T16" s="19"/>
      <c r="U16" s="19"/>
      <c r="V16" s="19"/>
    </row>
    <row r="17" spans="1:22" ht="34.5" customHeight="1">
      <c r="A17" s="34" t="s">
        <v>44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19"/>
      <c r="T17" s="19"/>
      <c r="U17" s="19"/>
      <c r="V17" s="19"/>
    </row>
    <row r="18" spans="3:19" ht="49.5" customHeight="1">
      <c r="C18" s="11" t="s">
        <v>28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"/>
      <c r="S18" s="2"/>
    </row>
    <row r="19" spans="3:17" ht="39.75" customHeight="1">
      <c r="C19" s="11" t="s">
        <v>29</v>
      </c>
      <c r="D19" s="12"/>
      <c r="E19" s="12"/>
      <c r="F19" s="12"/>
      <c r="G19" s="12"/>
      <c r="H19" s="12"/>
      <c r="I19" s="12"/>
      <c r="J19" s="12"/>
      <c r="K19" s="13" t="s">
        <v>41</v>
      </c>
      <c r="L19" s="12"/>
      <c r="M19" s="12"/>
      <c r="N19" s="12"/>
      <c r="P19" s="13"/>
      <c r="Q19" s="12"/>
    </row>
  </sheetData>
  <sheetProtection/>
  <mergeCells count="12">
    <mergeCell ref="A12:R12"/>
    <mergeCell ref="A13:R13"/>
    <mergeCell ref="A14:R14"/>
    <mergeCell ref="A15:R15"/>
    <mergeCell ref="A16:R16"/>
    <mergeCell ref="A17:R17"/>
    <mergeCell ref="B1:Q2"/>
    <mergeCell ref="R1:R2"/>
    <mergeCell ref="A6:F6"/>
    <mergeCell ref="A10:F10"/>
    <mergeCell ref="A9:F9"/>
    <mergeCell ref="A11:R11"/>
  </mergeCells>
  <printOptions horizontalCentered="1"/>
  <pageMargins left="0.1968503937007874" right="0.1968503937007874" top="0.1968503937007874" bottom="0.1968503937007874" header="0.5118110236220472" footer="0.11811023622047245"/>
  <pageSetup horizontalDpi="300" verticalDpi="300" orientation="landscape" paperSize="9" scale="45" r:id="rId2"/>
  <headerFooter alignWithMargins="0">
    <oddFooter>&amp;CPage &amp;P de &amp;N</oddFooter>
  </headerFooter>
  <colBreaks count="2" manualBreakCount="2">
    <brk id="18" max="18" man="1"/>
    <brk id="19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ifra</cp:lastModifiedBy>
  <cp:lastPrinted>2019-02-06T09:35:28Z</cp:lastPrinted>
  <dcterms:created xsi:type="dcterms:W3CDTF">2018-01-09T12:55:30Z</dcterms:created>
  <dcterms:modified xsi:type="dcterms:W3CDTF">2019-02-06T09:35:52Z</dcterms:modified>
  <cp:category/>
  <cp:version/>
  <cp:contentType/>
  <cp:contentStatus/>
</cp:coreProperties>
</file>